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야구대회" sheetId="1" r:id="rId1"/>
    <sheet name="전국소년체육대회" sheetId="2" state="hidden" r:id="rId2"/>
    <sheet name="춘계중학야구대회" sheetId="3" state="hidden" r:id="rId3"/>
    <sheet name="협회장기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<sst xmlns="http://schemas.openxmlformats.org/spreadsheetml/2006/main" count="119" uniqueCount="54">
  <si>
    <t>비고</t>
  </si>
  <si>
    <t>학 교 명</t>
  </si>
  <si>
    <t>무등중학교</t>
  </si>
  <si>
    <t>대회기간</t>
  </si>
  <si>
    <t>주요행선지</t>
  </si>
  <si>
    <t>광주 무등경기장</t>
  </si>
  <si>
    <t>참가인원</t>
  </si>
  <si>
    <t>□  항 목 별 세 부 지 출 내 용 □</t>
  </si>
  <si>
    <t>항    목</t>
  </si>
  <si>
    <t>내              용</t>
  </si>
  <si>
    <t>금액</t>
  </si>
  <si>
    <t>집행액(A)</t>
  </si>
  <si>
    <t>버스
임차비</t>
  </si>
  <si>
    <t>소계</t>
  </si>
  <si>
    <t>숙박비</t>
  </si>
  <si>
    <t>소계</t>
  </si>
  <si>
    <t>식  비</t>
  </si>
  <si>
    <t>간식비</t>
  </si>
  <si>
    <t>기타경비</t>
  </si>
  <si>
    <t>계(A)</t>
  </si>
  <si>
    <t>총 수입액(B)</t>
  </si>
  <si>
    <t>집행잔액(C)(=B-A)</t>
  </si>
  <si>
    <t>1인당 반환금액
(C/36명)</t>
  </si>
  <si>
    <t>1인당 반환금액
(C/32명)</t>
  </si>
  <si>
    <t>학생 38명, 인솔교사 2명(감독,코치)
계 40명</t>
  </si>
  <si>
    <t>-</t>
  </si>
  <si>
    <t>학생 37명, 인솔교사 2명(감독,코치)
계 39명</t>
  </si>
  <si>
    <t>대회출전비(수익자부담) : 36,000원*37명=1,332,000원</t>
  </si>
  <si>
    <t>2017년도 춘계중학야구대회 참가비(수익자부담경비) 집행 내역</t>
  </si>
  <si>
    <t>제46회 전국소년체육대회 야구예선대회 참가비(수익자부담경비) 집행 내역</t>
  </si>
  <si>
    <t>생수 외 5종 : 183,810원
포카리스웨트 외 2종 : 41,190원</t>
  </si>
  <si>
    <t>1,458,000원-1,458,000원=0원</t>
  </si>
  <si>
    <t>대회출전비(기아집행잔액) : 888,000원
대회출전비(지원금) : 570,000원</t>
  </si>
  <si>
    <t>2017년도 협회장기 중학야구대회 참가비(수익자부담경비) 집행 내역</t>
  </si>
  <si>
    <t>2017.4.24.-26.</t>
  </si>
  <si>
    <t>2017.3.21.-24.</t>
  </si>
  <si>
    <t>김치찌개 : 7,000원*41개=287,000원
백반 : 7,000원*43개=301,000원
백반 : 7,000원*43개301,000원
설렁탕 : 8,000원*43개=344,000원</t>
  </si>
  <si>
    <t>설렁탕 : 8,000원*41개=328,000원
공기밥 : 1,000원
설렁탕 : 8,000원*42개=336,000원</t>
  </si>
  <si>
    <t>신라면 외 2종 : 30,470원
생수 외 2종 : 175,230원</t>
  </si>
  <si>
    <t>종이컵 외 1종 : 47,300원
햄버거 : 120,000원</t>
  </si>
  <si>
    <t xml:space="preserve">설렁탕 : 8,000원*36개=288,000원
공기밥 : 1,000원*6개=6,000원
</t>
  </si>
  <si>
    <t>1,332,000원-461,300원=870,700원</t>
  </si>
  <si>
    <t>2017.4.4.-6.(우천취소)</t>
  </si>
  <si>
    <t>대회출전비(춘계집행잔액) : 870,700원</t>
  </si>
  <si>
    <t>870,700원-870,700원=0원</t>
  </si>
  <si>
    <t>여비</t>
  </si>
  <si>
    <t>감독 정OO,운동부지도자 김OO</t>
  </si>
  <si>
    <t>방과후학교강사료</t>
  </si>
  <si>
    <t>금월 수입</t>
  </si>
  <si>
    <t>전월 이월</t>
  </si>
  <si>
    <t>5월 축구부경비 집행 내역(수익자부담)</t>
  </si>
  <si>
    <t>감독 정OO,코치 박OO</t>
  </si>
  <si>
    <t>공과금</t>
  </si>
  <si>
    <t>3.4월 공기청정기,전화요금,인터넷사용료, 4월 정수기사용료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</si>
</sst>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[$-412]AM/PM\ h:mm:ss"/>
  </numFmts>
  <fonts count="47">
    <font>
      <sz val="11"/>
      <name val="돋움"/>
      <family val="3"/>
    </font>
    <font>
      <sz val="8"/>
      <name val="돋움"/>
      <family val="3"/>
    </font>
    <font>
      <sz val="12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sz val="18"/>
      <name val="돋움"/>
      <family val="3"/>
    </font>
    <font>
      <sz val="20"/>
      <name val="돋움"/>
      <family val="3"/>
    </font>
    <font>
      <sz val="8"/>
      <name val="맑은 고딕"/>
      <family val="3"/>
    </font>
    <font>
      <sz val="12"/>
      <color indexed="8"/>
      <name val="굴림체"/>
      <family val="3"/>
    </font>
    <font>
      <sz val="11"/>
      <color indexed="8"/>
      <name val="굴림체"/>
      <family val="3"/>
    </font>
    <font>
      <b/>
      <sz val="2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176" fontId="2" fillId="0" borderId="10" xfId="48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46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0" xfId="48" applyNumberFormat="1" applyFont="1" applyBorder="1" applyAlignment="1">
      <alignment vertical="center"/>
    </xf>
    <xf numFmtId="176" fontId="3" fillId="0" borderId="10" xfId="48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3" fillId="0" borderId="13" xfId="48" applyNumberFormat="1" applyFont="1" applyBorder="1" applyAlignment="1">
      <alignment vertical="center" wrapText="1"/>
    </xf>
    <xf numFmtId="176" fontId="2" fillId="0" borderId="13" xfId="48" applyNumberFormat="1" applyFont="1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41" fontId="8" fillId="0" borderId="0" xfId="48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7"/>
  <sheetViews>
    <sheetView tabSelected="1" zoomScale="75" zoomScaleNormal="75" zoomScalePageLayoutView="0" workbookViewId="0" topLeftCell="A1">
      <selection activeCell="F19" sqref="F19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5.5">
      <c r="A3" s="40" t="s">
        <v>50</v>
      </c>
      <c r="B3" s="40"/>
      <c r="C3" s="40"/>
      <c r="D3" s="40"/>
      <c r="E3" s="40"/>
      <c r="F3" s="40"/>
      <c r="G3" s="40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2.25" customHeight="1">
      <c r="A5" s="20" t="s">
        <v>7</v>
      </c>
      <c r="B5" s="20"/>
      <c r="C5" s="20"/>
      <c r="D5" s="20"/>
      <c r="E5" s="20"/>
      <c r="F5" s="20"/>
      <c r="G5" s="20"/>
    </row>
    <row r="6" spans="1:7" ht="28.5" customHeight="1">
      <c r="A6" s="35" t="s">
        <v>8</v>
      </c>
      <c r="B6" s="36"/>
      <c r="C6" s="17" t="s">
        <v>9</v>
      </c>
      <c r="D6" s="18"/>
      <c r="E6" s="19"/>
      <c r="F6" s="7" t="s">
        <v>10</v>
      </c>
      <c r="G6" s="7" t="s">
        <v>0</v>
      </c>
    </row>
    <row r="7" spans="1:7" ht="39" customHeight="1">
      <c r="A7" s="31" t="s">
        <v>11</v>
      </c>
      <c r="B7" s="33" t="s">
        <v>45</v>
      </c>
      <c r="C7" s="38" t="s">
        <v>46</v>
      </c>
      <c r="D7" s="39"/>
      <c r="E7" s="39"/>
      <c r="F7" s="1">
        <v>40000</v>
      </c>
      <c r="G7" s="4"/>
    </row>
    <row r="8" spans="1:7" ht="32.25" customHeight="1">
      <c r="A8" s="37"/>
      <c r="B8" s="32"/>
      <c r="C8" s="17" t="s">
        <v>13</v>
      </c>
      <c r="D8" s="18"/>
      <c r="E8" s="19"/>
      <c r="F8" s="9">
        <f>SUM(F7)</f>
        <v>40000</v>
      </c>
      <c r="G8" s="10"/>
    </row>
    <row r="9" spans="1:7" ht="69.75" customHeight="1">
      <c r="A9" s="37"/>
      <c r="B9" s="33" t="s">
        <v>47</v>
      </c>
      <c r="C9" s="28" t="s">
        <v>51</v>
      </c>
      <c r="D9" s="29"/>
      <c r="E9" s="30"/>
      <c r="F9" s="8">
        <v>3500000</v>
      </c>
      <c r="G9" s="4"/>
    </row>
    <row r="10" spans="1:7" ht="31.5" customHeight="1">
      <c r="A10" s="37"/>
      <c r="B10" s="34"/>
      <c r="C10" s="17"/>
      <c r="D10" s="18"/>
      <c r="E10" s="19"/>
      <c r="F10" s="9">
        <f>SUM(F9)</f>
        <v>3500000</v>
      </c>
      <c r="G10" s="10"/>
    </row>
    <row r="11" spans="1:7" ht="93.75" customHeight="1">
      <c r="A11" s="37"/>
      <c r="B11" s="31" t="s">
        <v>52</v>
      </c>
      <c r="C11" s="28" t="s">
        <v>53</v>
      </c>
      <c r="D11" s="29"/>
      <c r="E11" s="30"/>
      <c r="F11" s="8">
        <v>891300</v>
      </c>
      <c r="G11" s="4"/>
    </row>
    <row r="12" spans="1:7" ht="34.5" customHeight="1">
      <c r="A12" s="37"/>
      <c r="B12" s="32"/>
      <c r="C12" s="17"/>
      <c r="D12" s="18"/>
      <c r="E12" s="19"/>
      <c r="F12" s="11">
        <f>SUM(F11)</f>
        <v>891300</v>
      </c>
      <c r="G12" s="10"/>
    </row>
    <row r="13" spans="1:7" ht="112.5" customHeight="1">
      <c r="A13" s="37"/>
      <c r="B13" s="31"/>
      <c r="C13" s="28"/>
      <c r="D13" s="29"/>
      <c r="E13" s="30"/>
      <c r="F13" s="8"/>
      <c r="G13" s="10"/>
    </row>
    <row r="14" spans="1:7" ht="31.5" customHeight="1">
      <c r="A14" s="37"/>
      <c r="B14" s="32"/>
      <c r="C14" s="17"/>
      <c r="D14" s="18"/>
      <c r="E14" s="19"/>
      <c r="F14" s="11"/>
      <c r="G14" s="10"/>
    </row>
    <row r="15" spans="1:7" ht="45" customHeight="1">
      <c r="A15" s="37"/>
      <c r="B15" s="33"/>
      <c r="C15" s="23"/>
      <c r="D15" s="26"/>
      <c r="E15" s="27"/>
      <c r="F15" s="1"/>
      <c r="G15" s="10"/>
    </row>
    <row r="16" spans="1:7" ht="31.5" customHeight="1">
      <c r="A16" s="37"/>
      <c r="B16" s="34"/>
      <c r="C16" s="17"/>
      <c r="D16" s="18"/>
      <c r="E16" s="19"/>
      <c r="F16" s="11"/>
      <c r="G16" s="10"/>
    </row>
    <row r="17" spans="1:8" ht="44.25" customHeight="1">
      <c r="A17" s="32"/>
      <c r="B17" s="17" t="s">
        <v>19</v>
      </c>
      <c r="C17" s="18"/>
      <c r="D17" s="18"/>
      <c r="E17" s="19"/>
      <c r="F17" s="9">
        <f>F16+F14+F12+F10+F8</f>
        <v>4431300</v>
      </c>
      <c r="G17" s="10"/>
      <c r="H17" s="13"/>
    </row>
    <row r="18" spans="1:8" ht="44.25" customHeight="1">
      <c r="A18" s="20" t="s">
        <v>49</v>
      </c>
      <c r="B18" s="20"/>
      <c r="C18" s="20"/>
      <c r="D18" s="20"/>
      <c r="E18" s="20"/>
      <c r="F18" s="9">
        <v>7781760</v>
      </c>
      <c r="G18" s="10"/>
      <c r="H18" s="13"/>
    </row>
    <row r="19" spans="1:8" ht="44.25" customHeight="1">
      <c r="A19" s="20" t="s">
        <v>48</v>
      </c>
      <c r="B19" s="20"/>
      <c r="C19" s="20"/>
      <c r="D19" s="20"/>
      <c r="E19" s="20"/>
      <c r="F19" s="9">
        <v>4500000</v>
      </c>
      <c r="G19" s="10"/>
      <c r="H19" s="13"/>
    </row>
    <row r="20" spans="1:8" ht="52.5" customHeight="1">
      <c r="A20" s="17" t="s">
        <v>20</v>
      </c>
      <c r="B20" s="19"/>
      <c r="C20" s="23"/>
      <c r="D20" s="24"/>
      <c r="E20" s="25"/>
      <c r="F20" s="9">
        <f>SUM(F18:F19)</f>
        <v>12281760</v>
      </c>
      <c r="G20" s="10"/>
      <c r="H20" s="13"/>
    </row>
    <row r="21" spans="1:8" ht="44.25" customHeight="1">
      <c r="A21" s="17" t="s">
        <v>21</v>
      </c>
      <c r="B21" s="19"/>
      <c r="C21" s="23"/>
      <c r="D21" s="26"/>
      <c r="E21" s="27"/>
      <c r="F21" s="9">
        <f>F20-F17</f>
        <v>7850460</v>
      </c>
      <c r="G21" s="10"/>
      <c r="H21" s="13"/>
    </row>
    <row r="22" spans="1:7" ht="14.25">
      <c r="A22" s="14"/>
      <c r="B22" s="14"/>
      <c r="C22" s="21"/>
      <c r="D22" s="21"/>
      <c r="E22" s="21"/>
      <c r="F22" s="22"/>
      <c r="G22" s="22"/>
    </row>
    <row r="23" spans="1:7" ht="14.25">
      <c r="A23" s="14"/>
      <c r="B23" s="14"/>
      <c r="C23" s="22"/>
      <c r="D23" s="22"/>
      <c r="E23" s="22"/>
      <c r="F23" s="15"/>
      <c r="G23" s="14"/>
    </row>
    <row r="24" spans="1:7" ht="14.25">
      <c r="A24" s="14"/>
      <c r="B24" s="14"/>
      <c r="C24" s="14"/>
      <c r="D24" s="14"/>
      <c r="E24" s="14"/>
      <c r="F24" s="14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3.5">
      <c r="A40" s="16"/>
      <c r="B40" s="16"/>
      <c r="C40" s="16"/>
      <c r="D40" s="16"/>
      <c r="E40" s="16"/>
      <c r="F40" s="16"/>
      <c r="G40" s="16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</sheetData>
  <sheetProtection/>
  <mergeCells count="32">
    <mergeCell ref="A3:G3"/>
    <mergeCell ref="A5:G5"/>
    <mergeCell ref="A6:B6"/>
    <mergeCell ref="C6:E6"/>
    <mergeCell ref="A7:A17"/>
    <mergeCell ref="B7:B8"/>
    <mergeCell ref="C7:E7"/>
    <mergeCell ref="C8:E8"/>
    <mergeCell ref="B9:B10"/>
    <mergeCell ref="C9:E9"/>
    <mergeCell ref="C10:E10"/>
    <mergeCell ref="B11:B12"/>
    <mergeCell ref="C11:E11"/>
    <mergeCell ref="C12:E12"/>
    <mergeCell ref="B13:B14"/>
    <mergeCell ref="C13:E13"/>
    <mergeCell ref="C14:E14"/>
    <mergeCell ref="B15:B16"/>
    <mergeCell ref="C15:E15"/>
    <mergeCell ref="C16:E16"/>
    <mergeCell ref="F22:G22"/>
    <mergeCell ref="C23:E23"/>
    <mergeCell ref="A20:B20"/>
    <mergeCell ref="C20:E20"/>
    <mergeCell ref="A21:B21"/>
    <mergeCell ref="C21:E21"/>
    <mergeCell ref="B17:E17"/>
    <mergeCell ref="A18:B18"/>
    <mergeCell ref="C18:E18"/>
    <mergeCell ref="A19:B19"/>
    <mergeCell ref="C19:E19"/>
    <mergeCell ref="C22:E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3">
      <selection activeCell="F16" sqref="F16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5" t="s">
        <v>29</v>
      </c>
      <c r="B3" s="45"/>
      <c r="C3" s="45"/>
      <c r="D3" s="45"/>
      <c r="E3" s="45"/>
      <c r="F3" s="45"/>
      <c r="G3" s="45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20" t="s">
        <v>2</v>
      </c>
      <c r="D5" s="20"/>
      <c r="E5" s="4" t="s">
        <v>3</v>
      </c>
      <c r="F5" s="20" t="s">
        <v>35</v>
      </c>
      <c r="G5" s="20"/>
    </row>
    <row r="6" spans="1:8" ht="30.75" customHeight="1">
      <c r="A6" s="3" t="s">
        <v>4</v>
      </c>
      <c r="B6" s="5"/>
      <c r="C6" s="17" t="s">
        <v>5</v>
      </c>
      <c r="D6" s="19"/>
      <c r="E6" s="4" t="s">
        <v>6</v>
      </c>
      <c r="F6" s="46" t="s">
        <v>24</v>
      </c>
      <c r="G6" s="47"/>
      <c r="H6" s="6"/>
    </row>
    <row r="7" spans="1:7" ht="32.25" customHeight="1">
      <c r="A7" s="20" t="s">
        <v>7</v>
      </c>
      <c r="B7" s="20"/>
      <c r="C7" s="20"/>
      <c r="D7" s="20"/>
      <c r="E7" s="20"/>
      <c r="F7" s="20"/>
      <c r="G7" s="20"/>
    </row>
    <row r="8" spans="1:7" ht="28.5" customHeight="1">
      <c r="A8" s="35" t="s">
        <v>8</v>
      </c>
      <c r="B8" s="36"/>
      <c r="C8" s="17" t="s">
        <v>9</v>
      </c>
      <c r="D8" s="18"/>
      <c r="E8" s="19"/>
      <c r="F8" s="7" t="s">
        <v>10</v>
      </c>
      <c r="G8" s="7" t="s">
        <v>0</v>
      </c>
    </row>
    <row r="9" spans="1:7" ht="40.5" customHeight="1">
      <c r="A9" s="31" t="s">
        <v>11</v>
      </c>
      <c r="B9" s="33" t="s">
        <v>12</v>
      </c>
      <c r="C9" s="38"/>
      <c r="D9" s="39"/>
      <c r="E9" s="39"/>
      <c r="F9" s="8" t="s">
        <v>25</v>
      </c>
      <c r="G9" s="4"/>
    </row>
    <row r="10" spans="1:7" ht="32.25" customHeight="1">
      <c r="A10" s="37"/>
      <c r="B10" s="32"/>
      <c r="C10" s="17" t="s">
        <v>13</v>
      </c>
      <c r="D10" s="18"/>
      <c r="E10" s="19"/>
      <c r="F10" s="9">
        <f>SUM(F9:F9)</f>
        <v>0</v>
      </c>
      <c r="G10" s="10"/>
    </row>
    <row r="11" spans="1:7" ht="52.5" customHeight="1">
      <c r="A11" s="37"/>
      <c r="B11" s="33" t="s">
        <v>14</v>
      </c>
      <c r="C11" s="38"/>
      <c r="D11" s="39"/>
      <c r="E11" s="39"/>
      <c r="F11" s="8"/>
      <c r="G11" s="4"/>
    </row>
    <row r="12" spans="1:7" ht="31.5" customHeight="1">
      <c r="A12" s="37"/>
      <c r="B12" s="34"/>
      <c r="C12" s="17" t="s">
        <v>15</v>
      </c>
      <c r="D12" s="18"/>
      <c r="E12" s="19"/>
      <c r="F12" s="8">
        <f>SUM(F11)</f>
        <v>0</v>
      </c>
      <c r="G12" s="10"/>
    </row>
    <row r="13" spans="1:7" ht="91.5" customHeight="1">
      <c r="A13" s="37"/>
      <c r="B13" s="31" t="s">
        <v>16</v>
      </c>
      <c r="C13" s="28" t="s">
        <v>36</v>
      </c>
      <c r="D13" s="42"/>
      <c r="E13" s="43"/>
      <c r="F13" s="8">
        <v>1233000</v>
      </c>
      <c r="G13" s="4"/>
    </row>
    <row r="14" spans="1:7" ht="34.5" customHeight="1">
      <c r="A14" s="37"/>
      <c r="B14" s="32"/>
      <c r="C14" s="17" t="s">
        <v>13</v>
      </c>
      <c r="D14" s="18"/>
      <c r="E14" s="19"/>
      <c r="F14" s="11">
        <f>SUM(F13:F13)</f>
        <v>1233000</v>
      </c>
      <c r="G14" s="10"/>
    </row>
    <row r="15" spans="1:7" ht="156" customHeight="1">
      <c r="A15" s="37"/>
      <c r="B15" s="31" t="s">
        <v>17</v>
      </c>
      <c r="C15" s="38" t="s">
        <v>30</v>
      </c>
      <c r="D15" s="39"/>
      <c r="E15" s="39"/>
      <c r="F15" s="8">
        <v>225000</v>
      </c>
      <c r="G15" s="10"/>
    </row>
    <row r="16" spans="1:7" ht="31.5" customHeight="1">
      <c r="A16" s="37"/>
      <c r="B16" s="32"/>
      <c r="C16" s="17" t="s">
        <v>13</v>
      </c>
      <c r="D16" s="18"/>
      <c r="E16" s="19"/>
      <c r="F16" s="11">
        <f>SUM(F15:F15)</f>
        <v>225000</v>
      </c>
      <c r="G16" s="10"/>
    </row>
    <row r="17" spans="1:7" ht="45" customHeight="1">
      <c r="A17" s="37"/>
      <c r="B17" s="33" t="s">
        <v>18</v>
      </c>
      <c r="C17" s="44"/>
      <c r="D17" s="44"/>
      <c r="E17" s="44"/>
      <c r="F17" s="1"/>
      <c r="G17" s="10"/>
    </row>
    <row r="18" spans="1:7" ht="31.5" customHeight="1">
      <c r="A18" s="37"/>
      <c r="B18" s="34"/>
      <c r="C18" s="17" t="s">
        <v>13</v>
      </c>
      <c r="D18" s="18"/>
      <c r="E18" s="19"/>
      <c r="F18" s="12">
        <f>SUM(F17:F17)</f>
        <v>0</v>
      </c>
      <c r="G18" s="10"/>
    </row>
    <row r="19" spans="1:8" ht="44.25" customHeight="1">
      <c r="A19" s="32"/>
      <c r="B19" s="17" t="s">
        <v>19</v>
      </c>
      <c r="C19" s="18"/>
      <c r="D19" s="18"/>
      <c r="E19" s="19"/>
      <c r="F19" s="9">
        <f>F18+F16+F14+F12+F10</f>
        <v>1458000</v>
      </c>
      <c r="G19" s="10"/>
      <c r="H19" s="13"/>
    </row>
    <row r="20" spans="1:8" ht="52.5" customHeight="1">
      <c r="A20" s="17" t="s">
        <v>20</v>
      </c>
      <c r="B20" s="19"/>
      <c r="C20" s="23" t="s">
        <v>32</v>
      </c>
      <c r="D20" s="24"/>
      <c r="E20" s="25"/>
      <c r="F20" s="9">
        <v>1458000</v>
      </c>
      <c r="G20" s="10"/>
      <c r="H20" s="13"/>
    </row>
    <row r="21" spans="1:8" ht="44.25" customHeight="1">
      <c r="A21" s="17" t="s">
        <v>21</v>
      </c>
      <c r="B21" s="19"/>
      <c r="C21" s="23" t="s">
        <v>31</v>
      </c>
      <c r="D21" s="26"/>
      <c r="E21" s="27"/>
      <c r="F21" s="9">
        <f>F20-F19</f>
        <v>0</v>
      </c>
      <c r="G21" s="10"/>
      <c r="H21" s="13"/>
    </row>
    <row r="22" spans="1:8" ht="50.25" customHeight="1">
      <c r="A22" s="41" t="s">
        <v>23</v>
      </c>
      <c r="B22" s="19"/>
      <c r="C22" s="23"/>
      <c r="D22" s="24"/>
      <c r="E22" s="25"/>
      <c r="F22" s="9">
        <v>0</v>
      </c>
      <c r="G22" s="10"/>
      <c r="H22" s="13"/>
    </row>
    <row r="23" spans="1:7" ht="14.25">
      <c r="A23" s="14"/>
      <c r="B23" s="14"/>
      <c r="C23" s="21"/>
      <c r="D23" s="21"/>
      <c r="E23" s="21"/>
      <c r="F23" s="22"/>
      <c r="G23" s="22"/>
    </row>
    <row r="24" spans="1:7" ht="14.25">
      <c r="A24" s="14"/>
      <c r="B24" s="14"/>
      <c r="C24" s="22"/>
      <c r="D24" s="22"/>
      <c r="E24" s="22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A3:G3"/>
    <mergeCell ref="C5:D5"/>
    <mergeCell ref="F5:G5"/>
    <mergeCell ref="C6:D6"/>
    <mergeCell ref="F6:G6"/>
    <mergeCell ref="A7:G7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C13:E13"/>
    <mergeCell ref="C14:E14"/>
    <mergeCell ref="B15:B16"/>
    <mergeCell ref="C15:E15"/>
    <mergeCell ref="C16:E16"/>
    <mergeCell ref="B17:B18"/>
    <mergeCell ref="C17:E17"/>
    <mergeCell ref="C18:E18"/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">
      <selection activeCell="A3" sqref="A3:G3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5" t="s">
        <v>28</v>
      </c>
      <c r="B3" s="45"/>
      <c r="C3" s="45"/>
      <c r="D3" s="45"/>
      <c r="E3" s="45"/>
      <c r="F3" s="45"/>
      <c r="G3" s="45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20" t="s">
        <v>2</v>
      </c>
      <c r="D5" s="20"/>
      <c r="E5" s="4" t="s">
        <v>3</v>
      </c>
      <c r="F5" s="20" t="s">
        <v>42</v>
      </c>
      <c r="G5" s="20"/>
    </row>
    <row r="6" spans="1:8" ht="30.75" customHeight="1">
      <c r="A6" s="3" t="s">
        <v>4</v>
      </c>
      <c r="B6" s="5"/>
      <c r="C6" s="17" t="s">
        <v>5</v>
      </c>
      <c r="D6" s="19"/>
      <c r="E6" s="4" t="s">
        <v>6</v>
      </c>
      <c r="F6" s="46" t="s">
        <v>26</v>
      </c>
      <c r="G6" s="47"/>
      <c r="H6" s="6"/>
    </row>
    <row r="7" spans="1:7" ht="32.25" customHeight="1">
      <c r="A7" s="20" t="s">
        <v>7</v>
      </c>
      <c r="B7" s="20"/>
      <c r="C7" s="20"/>
      <c r="D7" s="20"/>
      <c r="E7" s="20"/>
      <c r="F7" s="20"/>
      <c r="G7" s="20"/>
    </row>
    <row r="8" spans="1:7" ht="28.5" customHeight="1">
      <c r="A8" s="35" t="s">
        <v>8</v>
      </c>
      <c r="B8" s="36"/>
      <c r="C8" s="17" t="s">
        <v>9</v>
      </c>
      <c r="D8" s="18"/>
      <c r="E8" s="19"/>
      <c r="F8" s="7" t="s">
        <v>10</v>
      </c>
      <c r="G8" s="7" t="s">
        <v>0</v>
      </c>
    </row>
    <row r="9" spans="1:7" ht="32.25" customHeight="1">
      <c r="A9" s="31" t="s">
        <v>11</v>
      </c>
      <c r="B9" s="33" t="s">
        <v>12</v>
      </c>
      <c r="C9" s="38"/>
      <c r="D9" s="39"/>
      <c r="E9" s="39"/>
      <c r="F9" s="8"/>
      <c r="G9" s="4"/>
    </row>
    <row r="10" spans="1:7" ht="32.25" customHeight="1">
      <c r="A10" s="37"/>
      <c r="B10" s="32"/>
      <c r="C10" s="17" t="s">
        <v>13</v>
      </c>
      <c r="D10" s="18"/>
      <c r="E10" s="19"/>
      <c r="F10" s="9">
        <f>SUM(F9:F9)</f>
        <v>0</v>
      </c>
      <c r="G10" s="10"/>
    </row>
    <row r="11" spans="1:7" ht="69.75" customHeight="1">
      <c r="A11" s="37"/>
      <c r="B11" s="33" t="s">
        <v>14</v>
      </c>
      <c r="C11" s="38"/>
      <c r="D11" s="39"/>
      <c r="E11" s="39"/>
      <c r="F11" s="8"/>
      <c r="G11" s="4"/>
    </row>
    <row r="12" spans="1:7" ht="31.5" customHeight="1">
      <c r="A12" s="37"/>
      <c r="B12" s="34"/>
      <c r="C12" s="17" t="s">
        <v>13</v>
      </c>
      <c r="D12" s="18"/>
      <c r="E12" s="19"/>
      <c r="F12" s="8">
        <f>SUM(F11)</f>
        <v>0</v>
      </c>
      <c r="G12" s="10"/>
    </row>
    <row r="13" spans="1:7" ht="75" customHeight="1">
      <c r="A13" s="37"/>
      <c r="B13" s="31" t="s">
        <v>16</v>
      </c>
      <c r="C13" s="28" t="s">
        <v>40</v>
      </c>
      <c r="D13" s="42"/>
      <c r="E13" s="43"/>
      <c r="F13" s="8">
        <v>294000</v>
      </c>
      <c r="G13" s="4"/>
    </row>
    <row r="14" spans="1:7" ht="34.5" customHeight="1">
      <c r="A14" s="37"/>
      <c r="B14" s="32"/>
      <c r="C14" s="17" t="s">
        <v>13</v>
      </c>
      <c r="D14" s="18"/>
      <c r="E14" s="19"/>
      <c r="F14" s="11">
        <f>SUM(F13:F13)</f>
        <v>294000</v>
      </c>
      <c r="G14" s="10"/>
    </row>
    <row r="15" spans="1:7" ht="116.25" customHeight="1">
      <c r="A15" s="37"/>
      <c r="B15" s="31" t="s">
        <v>17</v>
      </c>
      <c r="C15" s="38" t="s">
        <v>39</v>
      </c>
      <c r="D15" s="39"/>
      <c r="E15" s="39"/>
      <c r="F15" s="8">
        <v>167300</v>
      </c>
      <c r="G15" s="10"/>
    </row>
    <row r="16" spans="1:7" ht="31.5" customHeight="1">
      <c r="A16" s="37"/>
      <c r="B16" s="32"/>
      <c r="C16" s="17" t="s">
        <v>13</v>
      </c>
      <c r="D16" s="18"/>
      <c r="E16" s="19"/>
      <c r="F16" s="11">
        <f>SUM(F15:F15)</f>
        <v>167300</v>
      </c>
      <c r="G16" s="10"/>
    </row>
    <row r="17" spans="1:7" ht="45" customHeight="1">
      <c r="A17" s="37"/>
      <c r="B17" s="33" t="s">
        <v>18</v>
      </c>
      <c r="C17" s="44"/>
      <c r="D17" s="44"/>
      <c r="E17" s="44"/>
      <c r="F17" s="1"/>
      <c r="G17" s="10"/>
    </row>
    <row r="18" spans="1:7" ht="31.5" customHeight="1">
      <c r="A18" s="37"/>
      <c r="B18" s="34"/>
      <c r="C18" s="17" t="s">
        <v>13</v>
      </c>
      <c r="D18" s="18"/>
      <c r="E18" s="19"/>
      <c r="F18" s="12">
        <f>SUM(F17:F17)</f>
        <v>0</v>
      </c>
      <c r="G18" s="10"/>
    </row>
    <row r="19" spans="1:8" ht="44.25" customHeight="1">
      <c r="A19" s="32"/>
      <c r="B19" s="17" t="s">
        <v>19</v>
      </c>
      <c r="C19" s="18"/>
      <c r="D19" s="18"/>
      <c r="E19" s="19"/>
      <c r="F19" s="9">
        <f>F18+F16+F14+F12+F10</f>
        <v>461300</v>
      </c>
      <c r="G19" s="10"/>
      <c r="H19" s="13"/>
    </row>
    <row r="20" spans="1:8" ht="52.5" customHeight="1">
      <c r="A20" s="17" t="s">
        <v>20</v>
      </c>
      <c r="B20" s="19"/>
      <c r="C20" s="23" t="s">
        <v>27</v>
      </c>
      <c r="D20" s="24"/>
      <c r="E20" s="25"/>
      <c r="F20" s="9">
        <v>1332000</v>
      </c>
      <c r="G20" s="10"/>
      <c r="H20" s="13"/>
    </row>
    <row r="21" spans="1:8" ht="44.25" customHeight="1">
      <c r="A21" s="17" t="s">
        <v>21</v>
      </c>
      <c r="B21" s="19"/>
      <c r="C21" s="23" t="s">
        <v>41</v>
      </c>
      <c r="D21" s="26"/>
      <c r="E21" s="27"/>
      <c r="F21" s="9">
        <f>F20-F19</f>
        <v>870700</v>
      </c>
      <c r="G21" s="10"/>
      <c r="H21" s="13"/>
    </row>
    <row r="22" spans="1:8" ht="50.25" customHeight="1">
      <c r="A22" s="41" t="s">
        <v>22</v>
      </c>
      <c r="B22" s="19"/>
      <c r="C22" s="23"/>
      <c r="D22" s="24"/>
      <c r="E22" s="25"/>
      <c r="F22" s="9">
        <v>0</v>
      </c>
      <c r="G22" s="10"/>
      <c r="H22" s="13"/>
    </row>
    <row r="23" spans="1:7" ht="14.25">
      <c r="A23" s="14"/>
      <c r="B23" s="14"/>
      <c r="C23" s="21"/>
      <c r="D23" s="21"/>
      <c r="E23" s="21"/>
      <c r="F23" s="22"/>
      <c r="G23" s="22"/>
    </row>
    <row r="24" spans="1:7" ht="14.25">
      <c r="A24" s="14"/>
      <c r="B24" s="14"/>
      <c r="C24" s="22"/>
      <c r="D24" s="22"/>
      <c r="E24" s="22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A3:G3"/>
    <mergeCell ref="C5:D5"/>
    <mergeCell ref="F5:G5"/>
    <mergeCell ref="C6:D6"/>
    <mergeCell ref="F6:G6"/>
    <mergeCell ref="A7:G7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C13:E13"/>
    <mergeCell ref="C14:E14"/>
    <mergeCell ref="B15:B16"/>
    <mergeCell ref="C15:E15"/>
    <mergeCell ref="C16:E16"/>
    <mergeCell ref="B17:B18"/>
    <mergeCell ref="C17:E17"/>
    <mergeCell ref="C18:E18"/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">
      <selection activeCell="A3" sqref="A3:G3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5" t="s">
        <v>33</v>
      </c>
      <c r="B3" s="45"/>
      <c r="C3" s="45"/>
      <c r="D3" s="45"/>
      <c r="E3" s="45"/>
      <c r="F3" s="45"/>
      <c r="G3" s="45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20" t="s">
        <v>2</v>
      </c>
      <c r="D5" s="20"/>
      <c r="E5" s="4" t="s">
        <v>3</v>
      </c>
      <c r="F5" s="20" t="s">
        <v>34</v>
      </c>
      <c r="G5" s="20"/>
    </row>
    <row r="6" spans="1:8" ht="30.75" customHeight="1">
      <c r="A6" s="3" t="s">
        <v>4</v>
      </c>
      <c r="B6" s="5"/>
      <c r="C6" s="17" t="s">
        <v>5</v>
      </c>
      <c r="D6" s="19"/>
      <c r="E6" s="4" t="s">
        <v>6</v>
      </c>
      <c r="F6" s="46" t="s">
        <v>26</v>
      </c>
      <c r="G6" s="47"/>
      <c r="H6" s="6"/>
    </row>
    <row r="7" spans="1:7" ht="32.25" customHeight="1">
      <c r="A7" s="20" t="s">
        <v>7</v>
      </c>
      <c r="B7" s="20"/>
      <c r="C7" s="20"/>
      <c r="D7" s="20"/>
      <c r="E7" s="20"/>
      <c r="F7" s="20"/>
      <c r="G7" s="20"/>
    </row>
    <row r="8" spans="1:7" ht="28.5" customHeight="1">
      <c r="A8" s="35" t="s">
        <v>8</v>
      </c>
      <c r="B8" s="36"/>
      <c r="C8" s="17" t="s">
        <v>9</v>
      </c>
      <c r="D8" s="18"/>
      <c r="E8" s="19"/>
      <c r="F8" s="7" t="s">
        <v>10</v>
      </c>
      <c r="G8" s="7" t="s">
        <v>0</v>
      </c>
    </row>
    <row r="9" spans="1:7" ht="32.25" customHeight="1">
      <c r="A9" s="31" t="s">
        <v>11</v>
      </c>
      <c r="B9" s="33" t="s">
        <v>12</v>
      </c>
      <c r="C9" s="38"/>
      <c r="D9" s="39"/>
      <c r="E9" s="39"/>
      <c r="F9" s="8"/>
      <c r="G9" s="4"/>
    </row>
    <row r="10" spans="1:7" ht="32.25" customHeight="1">
      <c r="A10" s="37"/>
      <c r="B10" s="32"/>
      <c r="C10" s="17" t="s">
        <v>13</v>
      </c>
      <c r="D10" s="18"/>
      <c r="E10" s="19"/>
      <c r="F10" s="9">
        <f>SUM(F9:F9)</f>
        <v>0</v>
      </c>
      <c r="G10" s="10"/>
    </row>
    <row r="11" spans="1:7" ht="69.75" customHeight="1">
      <c r="A11" s="37"/>
      <c r="B11" s="33" t="s">
        <v>14</v>
      </c>
      <c r="C11" s="38"/>
      <c r="D11" s="39"/>
      <c r="E11" s="39"/>
      <c r="F11" s="8"/>
      <c r="G11" s="4"/>
    </row>
    <row r="12" spans="1:7" ht="31.5" customHeight="1">
      <c r="A12" s="37"/>
      <c r="B12" s="34"/>
      <c r="C12" s="17" t="s">
        <v>13</v>
      </c>
      <c r="D12" s="18"/>
      <c r="E12" s="19"/>
      <c r="F12" s="8">
        <f>SUM(F11)</f>
        <v>0</v>
      </c>
      <c r="G12" s="10"/>
    </row>
    <row r="13" spans="1:7" ht="75" customHeight="1">
      <c r="A13" s="37"/>
      <c r="B13" s="31" t="s">
        <v>16</v>
      </c>
      <c r="C13" s="28" t="s">
        <v>37</v>
      </c>
      <c r="D13" s="42"/>
      <c r="E13" s="43"/>
      <c r="F13" s="8">
        <v>665000</v>
      </c>
      <c r="G13" s="4"/>
    </row>
    <row r="14" spans="1:7" ht="34.5" customHeight="1">
      <c r="A14" s="37"/>
      <c r="B14" s="32"/>
      <c r="C14" s="17" t="s">
        <v>13</v>
      </c>
      <c r="D14" s="18"/>
      <c r="E14" s="19"/>
      <c r="F14" s="11">
        <f>SUM(F13:F13)</f>
        <v>665000</v>
      </c>
      <c r="G14" s="10"/>
    </row>
    <row r="15" spans="1:7" ht="116.25" customHeight="1">
      <c r="A15" s="37"/>
      <c r="B15" s="31" t="s">
        <v>17</v>
      </c>
      <c r="C15" s="38" t="s">
        <v>38</v>
      </c>
      <c r="D15" s="39"/>
      <c r="E15" s="39"/>
      <c r="F15" s="8">
        <v>205700</v>
      </c>
      <c r="G15" s="10"/>
    </row>
    <row r="16" spans="1:7" ht="31.5" customHeight="1">
      <c r="A16" s="37"/>
      <c r="B16" s="32"/>
      <c r="C16" s="17" t="s">
        <v>13</v>
      </c>
      <c r="D16" s="18"/>
      <c r="E16" s="19"/>
      <c r="F16" s="11">
        <f>SUM(F15:F15)</f>
        <v>205700</v>
      </c>
      <c r="G16" s="10"/>
    </row>
    <row r="17" spans="1:7" ht="45" customHeight="1">
      <c r="A17" s="37"/>
      <c r="B17" s="33" t="s">
        <v>18</v>
      </c>
      <c r="C17" s="44"/>
      <c r="D17" s="44"/>
      <c r="E17" s="44"/>
      <c r="F17" s="1"/>
      <c r="G17" s="10"/>
    </row>
    <row r="18" spans="1:7" ht="31.5" customHeight="1">
      <c r="A18" s="37"/>
      <c r="B18" s="34"/>
      <c r="C18" s="17" t="s">
        <v>13</v>
      </c>
      <c r="D18" s="18"/>
      <c r="E18" s="19"/>
      <c r="F18" s="12">
        <f>SUM(F17:F17)</f>
        <v>0</v>
      </c>
      <c r="G18" s="10"/>
    </row>
    <row r="19" spans="1:8" ht="44.25" customHeight="1">
      <c r="A19" s="32"/>
      <c r="B19" s="17" t="s">
        <v>19</v>
      </c>
      <c r="C19" s="18"/>
      <c r="D19" s="18"/>
      <c r="E19" s="19"/>
      <c r="F19" s="9">
        <f>F18+F16+F14+F12+F10</f>
        <v>870700</v>
      </c>
      <c r="G19" s="10"/>
      <c r="H19" s="13"/>
    </row>
    <row r="20" spans="1:8" ht="52.5" customHeight="1">
      <c r="A20" s="17" t="s">
        <v>20</v>
      </c>
      <c r="B20" s="19"/>
      <c r="C20" s="23" t="s">
        <v>43</v>
      </c>
      <c r="D20" s="24"/>
      <c r="E20" s="25"/>
      <c r="F20" s="9">
        <v>870700</v>
      </c>
      <c r="G20" s="10"/>
      <c r="H20" s="13"/>
    </row>
    <row r="21" spans="1:8" ht="44.25" customHeight="1">
      <c r="A21" s="17" t="s">
        <v>21</v>
      </c>
      <c r="B21" s="19"/>
      <c r="C21" s="23" t="s">
        <v>44</v>
      </c>
      <c r="D21" s="26"/>
      <c r="E21" s="27"/>
      <c r="F21" s="9">
        <f>F20-F19</f>
        <v>0</v>
      </c>
      <c r="G21" s="10"/>
      <c r="H21" s="13"/>
    </row>
    <row r="22" spans="1:8" ht="50.25" customHeight="1">
      <c r="A22" s="41" t="s">
        <v>22</v>
      </c>
      <c r="B22" s="19"/>
      <c r="C22" s="23"/>
      <c r="D22" s="24"/>
      <c r="E22" s="25"/>
      <c r="F22" s="9">
        <v>0</v>
      </c>
      <c r="G22" s="10"/>
      <c r="H22" s="13"/>
    </row>
    <row r="23" spans="1:7" ht="14.25">
      <c r="A23" s="14"/>
      <c r="B23" s="14"/>
      <c r="C23" s="21"/>
      <c r="D23" s="21"/>
      <c r="E23" s="21"/>
      <c r="F23" s="22"/>
      <c r="G23" s="22"/>
    </row>
    <row r="24" spans="1:7" ht="14.25">
      <c r="A24" s="14"/>
      <c r="B24" s="14"/>
      <c r="C24" s="22"/>
      <c r="D24" s="22"/>
      <c r="E24" s="22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  <mergeCell ref="C13:E13"/>
    <mergeCell ref="C14:E14"/>
    <mergeCell ref="B15:B16"/>
    <mergeCell ref="C15:E15"/>
    <mergeCell ref="C16:E16"/>
    <mergeCell ref="B17:B18"/>
    <mergeCell ref="C17:E17"/>
    <mergeCell ref="C18:E18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A3:G3"/>
    <mergeCell ref="C5:D5"/>
    <mergeCell ref="F5:G5"/>
    <mergeCell ref="C6:D6"/>
    <mergeCell ref="F6:G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문흥중</dc:creator>
  <cp:keywords/>
  <dc:description/>
  <cp:lastModifiedBy>홍정아</cp:lastModifiedBy>
  <cp:lastPrinted>2018-11-22T04:16:43Z</cp:lastPrinted>
  <dcterms:created xsi:type="dcterms:W3CDTF">2007-12-04T09:36:09Z</dcterms:created>
  <dcterms:modified xsi:type="dcterms:W3CDTF">2018-11-22T04:34:18Z</dcterms:modified>
  <cp:category/>
  <cp:version/>
  <cp:contentType/>
  <cp:contentStatus/>
</cp:coreProperties>
</file>